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マイドライブ\協会共有\10 事務局\02 交通費\"/>
    </mc:Choice>
  </mc:AlternateContent>
  <xr:revisionPtr revIDLastSave="0" documentId="13_ncr:1_{343258AE-DBE1-4A74-B328-881D71B8EE89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経費明細書" sheetId="1" r:id="rId1"/>
  </sheets>
  <definedNames>
    <definedName name="ColumnTitle1">ExpenseData[[#Headers],[日付]]</definedName>
    <definedName name="_xlnm.Print_Titles" localSheetId="0">経費明細書!$7:$7</definedName>
    <definedName name="小計">経費明細書!$I$20</definedName>
    <definedName name="前貸し">経費明細書!#REF!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7" i="1"/>
  <c r="F8" i="1"/>
  <c r="I8" i="1" s="1"/>
  <c r="F9" i="1"/>
  <c r="I9" i="1" s="1"/>
  <c r="F10" i="1"/>
  <c r="I10" i="1" s="1"/>
  <c r="F11" i="1"/>
  <c r="I11" i="1" s="1"/>
  <c r="F12" i="1"/>
  <c r="I12" i="1" s="1"/>
  <c r="F13" i="1"/>
  <c r="F14" i="1"/>
  <c r="F15" i="1"/>
  <c r="I15" i="1" s="1"/>
  <c r="F16" i="1"/>
  <c r="I16" i="1" s="1"/>
  <c r="F17" i="1"/>
  <c r="F18" i="1"/>
  <c r="I18" i="1" s="1"/>
  <c r="E19" i="1" l="1"/>
  <c r="F19" i="1"/>
  <c r="G19" i="1"/>
  <c r="H19" i="1"/>
  <c r="I19" i="1" l="1"/>
  <c r="I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</author>
  </authors>
  <commentList>
    <comment ref="E4" authorId="0" shapeId="0" xr:uid="{3C51B7EB-AB1B-4BBE-A3E9-DA812AFF7C6A}">
      <text>
        <r>
          <rPr>
            <sz val="9"/>
            <color indexed="81"/>
            <rFont val="Meiryo UI"/>
            <family val="3"/>
            <charset val="128"/>
          </rPr>
          <t>ドロップダウンより選択してください。</t>
        </r>
      </text>
    </comment>
    <comment ref="E5" authorId="0" shapeId="0" xr:uid="{A3AFD921-3EF8-48EE-8C0D-B5D66B4DB198}">
      <text>
        <r>
          <rPr>
            <sz val="9"/>
            <color indexed="81"/>
            <rFont val="Meiryo UI"/>
            <family val="3"/>
            <charset val="128"/>
          </rPr>
          <t>ドロップダウンより選択してください。</t>
        </r>
      </text>
    </comment>
  </commentList>
</comments>
</file>

<file path=xl/sharedStrings.xml><?xml version="1.0" encoding="utf-8"?>
<sst xmlns="http://schemas.openxmlformats.org/spreadsheetml/2006/main" count="20" uniqueCount="20">
  <si>
    <t>目的:</t>
  </si>
  <si>
    <t>名前</t>
  </si>
  <si>
    <t>日付</t>
  </si>
  <si>
    <t>合計</t>
  </si>
  <si>
    <t>燃料費</t>
  </si>
  <si>
    <t>支払期間</t>
  </si>
  <si>
    <r>
      <rPr>
        <sz val="11"/>
        <color theme="1" tint="0.24994659260841701"/>
        <rFont val="Meiryo UI"/>
        <family val="3"/>
        <charset val="128"/>
      </rPr>
      <t>集計</t>
    </r>
  </si>
  <si>
    <t>法人名</t>
    <rPh sb="0" eb="3">
      <t>ホウジンメイ</t>
    </rPh>
    <phoneticPr fontId="8"/>
  </si>
  <si>
    <t>部会/委員会名</t>
    <rPh sb="0" eb="2">
      <t>ブカイ</t>
    </rPh>
    <rPh sb="3" eb="6">
      <t>イインカイ</t>
    </rPh>
    <rPh sb="6" eb="7">
      <t>メイ</t>
    </rPh>
    <phoneticPr fontId="8"/>
  </si>
  <si>
    <t>目的</t>
    <rPh sb="0" eb="2">
      <t>モクテキ</t>
    </rPh>
    <phoneticPr fontId="8"/>
  </si>
  <si>
    <t>場所</t>
    <rPh sb="0" eb="2">
      <t>バショ</t>
    </rPh>
    <phoneticPr fontId="8"/>
  </si>
  <si>
    <t>協会所属</t>
    <rPh sb="0" eb="2">
      <t>キョウカイ</t>
    </rPh>
    <rPh sb="2" eb="4">
      <t>ショゾク</t>
    </rPh>
    <phoneticPr fontId="8"/>
  </si>
  <si>
    <t>理事・監事・事務局</t>
  </si>
  <si>
    <t>交通費明細書</t>
    <rPh sb="0" eb="2">
      <t>コウツウ</t>
    </rPh>
    <phoneticPr fontId="8"/>
  </si>
  <si>
    <t>茨城県精神障害者支援事業者協会</t>
    <rPh sb="0" eb="3">
      <t>イバラキケン</t>
    </rPh>
    <rPh sb="3" eb="8">
      <t>セイシンショウガイシャ</t>
    </rPh>
    <rPh sb="8" eb="10">
      <t>シエン</t>
    </rPh>
    <rPh sb="10" eb="13">
      <t>ジギョウシャ</t>
    </rPh>
    <rPh sb="13" eb="15">
      <t>キョウカイ</t>
    </rPh>
    <phoneticPr fontId="8"/>
  </si>
  <si>
    <t>距離</t>
    <rPh sb="0" eb="2">
      <t>キョリ</t>
    </rPh>
    <phoneticPr fontId="8"/>
  </si>
  <si>
    <t>高速料金</t>
    <rPh sb="0" eb="4">
      <t>コウソクリョウキン</t>
    </rPh>
    <phoneticPr fontId="8"/>
  </si>
  <si>
    <t>駐車料金</t>
    <rPh sb="0" eb="4">
      <t>チュウシャリョウキン</t>
    </rPh>
    <phoneticPr fontId="8"/>
  </si>
  <si>
    <t>役員情報:</t>
    <rPh sb="0" eb="2">
      <t>ヤクイン</t>
    </rPh>
    <phoneticPr fontId="8"/>
  </si>
  <si>
    <t>上半期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</si>
</sst>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¥&quot;#,##0.00;&quot;¥&quot;\-#,##0.00"/>
    <numFmt numFmtId="176" formatCode="_(* #,##0_);_(* \(#,##0\);_(* &quot;-&quot;_);_(@_)"/>
    <numFmt numFmtId="177" formatCode="_(* #,##0.00_);_(* \(#,##0.00\);_(* &quot;-&quot;??_);_(@_)"/>
    <numFmt numFmtId="178" formatCode="[$-F800]dddd\,\ mmmm\ dd\,\ yyyy"/>
    <numFmt numFmtId="179" formatCode="&quot;¥&quot;#,##0.00_);\(&quot;¥&quot;#,##0.00\)"/>
    <numFmt numFmtId="180" formatCode="&quot;¥&quot;#,##0_);\(&quot;¥&quot;#,##0\)"/>
    <numFmt numFmtId="181" formatCode="###\k"/>
  </numFmts>
  <fonts count="13">
    <font>
      <sz val="11"/>
      <color theme="1" tint="0.24994659260841701"/>
      <name val="Meiryo UI"/>
      <family val="3"/>
      <charset val="128"/>
    </font>
    <font>
      <sz val="11"/>
      <color theme="1" tint="0.24994659260841701"/>
      <name val="メイリオ"/>
      <family val="2"/>
      <scheme val="minor"/>
    </font>
    <font>
      <sz val="11"/>
      <color theme="1" tint="0.24994659260841701"/>
      <name val="Meiryo UI"/>
      <family val="3"/>
      <charset val="128"/>
    </font>
    <font>
      <sz val="24"/>
      <color theme="4" tint="-0.499984740745262"/>
      <name val="Meiryo UI"/>
      <family val="3"/>
      <charset val="128"/>
    </font>
    <font>
      <u/>
      <sz val="9"/>
      <color theme="1" tint="4.9989318521683403E-2"/>
      <name val="Meiryo UI"/>
      <family val="3"/>
      <charset val="128"/>
    </font>
    <font>
      <b/>
      <sz val="11"/>
      <color theme="4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name val="Meiryo UI"/>
      <family val="3"/>
      <charset val="128"/>
    </font>
    <font>
      <sz val="10"/>
      <color theme="1" tint="0.24994659260841701"/>
      <name val="Meiryo UI"/>
      <family val="3"/>
      <charset val="128"/>
    </font>
    <font>
      <sz val="14"/>
      <color theme="1" tint="0.24994659260841701"/>
      <name val="Meiryo UI"/>
      <family val="3"/>
      <charset val="128"/>
    </font>
    <font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6" fillId="0" borderId="0" applyFill="0" applyProtection="0"/>
    <xf numFmtId="0" fontId="5" fillId="0" borderId="0" applyFill="0" applyProtection="0">
      <alignment horizontal="right" vertical="center" wrapText="1"/>
    </xf>
    <xf numFmtId="0" fontId="2" fillId="0" borderId="0" applyFill="0" applyProtection="0">
      <alignment horizontal="right" vertical="center" indent="1"/>
    </xf>
    <xf numFmtId="0" fontId="4" fillId="0" borderId="0" applyProtection="0">
      <alignment vertical="top"/>
    </xf>
    <xf numFmtId="177" fontId="1" fillId="0" borderId="0" applyFill="0" applyBorder="0" applyAlignment="0" applyProtection="0"/>
    <xf numFmtId="176" fontId="1" fillId="0" borderId="0" applyFill="0" applyBorder="0" applyAlignment="0" applyProtection="0"/>
    <xf numFmtId="179" fontId="2" fillId="0" borderId="0" applyFill="0" applyBorder="0" applyProtection="0">
      <alignment vertical="center"/>
    </xf>
    <xf numFmtId="179" fontId="1" fillId="0" borderId="0" applyFont="0" applyFill="0" applyBorder="0" applyProtection="0"/>
    <xf numFmtId="9" fontId="1" fillId="0" borderId="0" applyFill="0" applyBorder="0" applyAlignment="0" applyProtection="0"/>
    <xf numFmtId="7" fontId="7" fillId="2" borderId="3">
      <alignment horizontal="center"/>
    </xf>
    <xf numFmtId="0" fontId="2" fillId="0" borderId="1">
      <alignment horizontal="left" vertical="center" wrapText="1"/>
    </xf>
    <xf numFmtId="0" fontId="2" fillId="0" borderId="0">
      <alignment vertical="center"/>
    </xf>
    <xf numFmtId="178" fontId="2" fillId="0" borderId="0">
      <alignment horizontal="left" vertical="center"/>
    </xf>
    <xf numFmtId="0" fontId="2" fillId="0" borderId="0">
      <alignment vertical="center" wrapText="1"/>
    </xf>
    <xf numFmtId="179" fontId="7" fillId="2" borderId="4">
      <alignment horizontal="center"/>
    </xf>
    <xf numFmtId="179" fontId="7" fillId="0" borderId="2">
      <alignment horizontal="center"/>
    </xf>
    <xf numFmtId="0" fontId="3" fillId="0" borderId="0" applyProtection="0">
      <alignment vertical="top"/>
    </xf>
  </cellStyleXfs>
  <cellXfs count="27">
    <xf numFmtId="0" fontId="0" fillId="0" borderId="0" xfId="0"/>
    <xf numFmtId="0" fontId="9" fillId="0" borderId="0" xfId="0" applyFont="1" applyAlignment="1">
      <alignment horizontal="center"/>
    </xf>
    <xf numFmtId="180" fontId="0" fillId="0" borderId="0" xfId="0" applyNumberFormat="1" applyFont="1" applyFill="1" applyBorder="1" applyAlignment="1"/>
    <xf numFmtId="0" fontId="3" fillId="0" borderId="0" xfId="17" applyAlignment="1"/>
    <xf numFmtId="0" fontId="0" fillId="0" borderId="0" xfId="0" applyAlignment="1"/>
    <xf numFmtId="0" fontId="5" fillId="0" borderId="0" xfId="2" applyAlignment="1">
      <alignment horizontal="right" wrapText="1"/>
    </xf>
    <xf numFmtId="0" fontId="2" fillId="3" borderId="0" xfId="3" applyFill="1" applyAlignment="1">
      <alignment horizontal="center"/>
    </xf>
    <xf numFmtId="0" fontId="2" fillId="0" borderId="0" xfId="3" applyAlignment="1">
      <alignment horizontal="right"/>
    </xf>
    <xf numFmtId="178" fontId="2" fillId="0" borderId="0" xfId="13" applyAlignment="1">
      <alignment horizontal="left"/>
    </xf>
    <xf numFmtId="0" fontId="6" fillId="0" borderId="0" xfId="1" applyAlignment="1"/>
    <xf numFmtId="0" fontId="2" fillId="3" borderId="1" xfId="11" applyFill="1" applyAlignment="1">
      <alignment wrapText="1"/>
    </xf>
    <xf numFmtId="0" fontId="2" fillId="3" borderId="6" xfId="11" applyFill="1" applyBorder="1" applyAlignment="1">
      <alignment wrapText="1"/>
    </xf>
    <xf numFmtId="0" fontId="2" fillId="0" borderId="0" xfId="3" applyFont="1" applyAlignment="1">
      <alignment horizontal="right"/>
    </xf>
    <xf numFmtId="0" fontId="2" fillId="0" borderId="0" xfId="14" applyAlignment="1">
      <alignment wrapText="1"/>
    </xf>
    <xf numFmtId="180" fontId="1" fillId="0" borderId="0" xfId="8" applyNumberFormat="1" applyAlignment="1"/>
    <xf numFmtId="0" fontId="0" fillId="0" borderId="0" xfId="0" applyFont="1" applyFill="1" applyBorder="1" applyAlignment="1"/>
    <xf numFmtId="0" fontId="2" fillId="0" borderId="0" xfId="12" applyAlignment="1">
      <alignment horizontal="center"/>
    </xf>
    <xf numFmtId="0" fontId="0" fillId="0" borderId="0" xfId="0" applyAlignment="1">
      <alignment horizontal="center"/>
    </xf>
    <xf numFmtId="181" fontId="1" fillId="0" borderId="0" xfId="8" applyNumberFormat="1" applyAlignment="1"/>
    <xf numFmtId="181" fontId="0" fillId="0" borderId="0" xfId="0" applyNumberFormat="1" applyFont="1" applyFill="1" applyBorder="1" applyAlignment="1"/>
    <xf numFmtId="0" fontId="2" fillId="0" borderId="0" xfId="11" applyBorder="1" applyAlignment="1">
      <alignment horizontal="left" wrapText="1"/>
    </xf>
    <xf numFmtId="178" fontId="2" fillId="0" borderId="0" xfId="13" applyAlignment="1">
      <alignment horizontal="center"/>
    </xf>
    <xf numFmtId="180" fontId="7" fillId="2" borderId="4" xfId="15" applyNumberFormat="1" applyAlignment="1">
      <alignment horizontal="right"/>
    </xf>
    <xf numFmtId="0" fontId="11" fillId="0" borderId="1" xfId="11" applyFont="1" applyAlignment="1">
      <alignment horizontal="left" wrapText="1"/>
    </xf>
    <xf numFmtId="0" fontId="2" fillId="0" borderId="0" xfId="11" applyBorder="1" applyAlignment="1">
      <alignment horizontal="left" wrapText="1"/>
    </xf>
    <xf numFmtId="0" fontId="2" fillId="3" borderId="5" xfId="3" applyFill="1" applyBorder="1" applyAlignment="1">
      <alignment horizontal="center"/>
    </xf>
    <xf numFmtId="0" fontId="10" fillId="3" borderId="7" xfId="3" applyFont="1" applyFill="1" applyBorder="1" applyAlignment="1">
      <alignment horizontal="center"/>
    </xf>
  </cellXfs>
  <cellStyles count="18">
    <cellStyle name="タイトル" xfId="17" builtinId="15" customBuiltin="1"/>
    <cellStyle name="パーセント" xfId="9" builtinId="5" customBuiltin="1"/>
    <cellStyle name="ヘッダー行" xfId="12" xr:uid="{00000000-0005-0000-0000-000002000000}"/>
    <cellStyle name="ラベルのテキスト" xfId="11" xr:uid="{00000000-0005-0000-0000-000003000000}"/>
    <cellStyle name="桁区切り" xfId="6" builtinId="6" customBuiltin="1"/>
    <cellStyle name="桁区切り [0.00]" xfId="5" builtinId="3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" xfId="10" builtinId="25" customBuiltin="1"/>
    <cellStyle name="小計" xfId="15" xr:uid="{00000000-0005-0000-0000-00000B000000}"/>
    <cellStyle name="前貸し" xfId="16" xr:uid="{00000000-0005-0000-0000-00000C000000}"/>
    <cellStyle name="通貨" xfId="8" builtinId="7" customBuiltin="1"/>
    <cellStyle name="通貨 [0.00]" xfId="7" builtinId="4" customBuiltin="1"/>
    <cellStyle name="日付" xfId="13" xr:uid="{00000000-0005-0000-0000-00000F000000}"/>
    <cellStyle name="標準" xfId="0" builtinId="0" customBuiltin="1"/>
    <cellStyle name="表のテキスト" xfId="14" xr:uid="{00000000-0005-0000-0000-00001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numFmt numFmtId="180" formatCode="&quot;¥&quot;#,##0_);\(&quot;¥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80" formatCode="&quot;¥&quot;#,##0_);\(&quot;¥&quot;#,##0\)"/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numFmt numFmtId="180" formatCode="&quot;¥&quot;#,##0_);\(&quot;¥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80" formatCode="&quot;¥&quot;#,##0_);\(&quot;¥&quot;#,##0\)"/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numFmt numFmtId="180" formatCode="&quot;¥&quot;#,##0_);\(&quot;¥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80" formatCode="&quot;¥&quot;#,##0_);\(&quot;¥&quot;#,##0\)"/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numFmt numFmtId="180" formatCode="&quot;¥&quot;#,##0_);\(&quot;¥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80" formatCode="&quot;¥&quot;#,##0_);\(&quot;¥&quot;#,##0\)"/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numFmt numFmtId="181" formatCode="###\k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81" formatCode="###\k"/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Meiryo UI"/>
        <family val="3"/>
        <charset val="128"/>
        <scheme val="none"/>
      </font>
      <alignment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I19" totalsRowCount="1" headerRowDxfId="18" dataDxfId="17" totalsRowDxfId="16">
  <autoFilter ref="B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日付" totalsRowLabel="集計" dataDxfId="15" totalsRowDxfId="14"/>
    <tableColumn id="2" xr3:uid="{00000000-0010-0000-0000-000002000000}" name="目的" dataDxfId="13" totalsRowDxfId="12"/>
    <tableColumn id="3" xr3:uid="{00000000-0010-0000-0000-000003000000}" name="場所" dataDxfId="11" totalsRowDxfId="10"/>
    <tableColumn id="5" xr3:uid="{00000000-0010-0000-0000-000005000000}" name="距離" totalsRowFunction="sum" dataDxfId="9" totalsRowDxfId="8" dataCellStyle="通貨"/>
    <tableColumn id="6" xr3:uid="{00000000-0010-0000-0000-000006000000}" name="燃料費" totalsRowFunction="sum" dataDxfId="7" totalsRowDxfId="6" dataCellStyle="通貨">
      <calculatedColumnFormula>SUM(15*ExpenseData[[#This Row],[距離]])</calculatedColumnFormula>
    </tableColumn>
    <tableColumn id="7" xr3:uid="{00000000-0010-0000-0000-000007000000}" name="高速料金" totalsRowFunction="sum" dataDxfId="5" totalsRowDxfId="4" dataCellStyle="通貨"/>
    <tableColumn id="8" xr3:uid="{00000000-0010-0000-0000-000008000000}" name="駐車料金" totalsRowFunction="sum" dataDxfId="3" totalsRowDxfId="2" dataCellStyle="通貨"/>
    <tableColumn id="12" xr3:uid="{00000000-0010-0000-0000-00000C000000}" name="合計" totalsRowFunction="sum" dataDxfId="1" totalsRowDxfId="0" dataCellStyle="通貨">
      <calculatedColumnFormula>SUM(ExpenseData[[#This Row],[燃料費]:[駐車料金]])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Summary="この表には、従業員の経費合計を計算するために、経費を日付ごとに、アカウントを説明と共に、さまざまな経費をカテゴリごとに入力します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M20"/>
  <sheetViews>
    <sheetView showGridLines="0" tabSelected="1" zoomScaleNormal="100" workbookViewId="0">
      <selection activeCell="N7" sqref="N7"/>
    </sheetView>
  </sheetViews>
  <sheetFormatPr defaultRowHeight="30" customHeight="1"/>
  <cols>
    <col min="1" max="1" width="2.109375" customWidth="1"/>
    <col min="2" max="2" width="14.77734375" style="4" customWidth="1"/>
    <col min="3" max="3" width="24" style="4" customWidth="1"/>
    <col min="4" max="4" width="33.5546875" style="4" customWidth="1"/>
    <col min="5" max="9" width="12.6640625" style="4" customWidth="1"/>
    <col min="10" max="10" width="2.77734375" style="4" customWidth="1"/>
    <col min="11" max="13" width="8.88671875" style="4"/>
  </cols>
  <sheetData>
    <row r="1" spans="2:9" ht="30" customHeight="1">
      <c r="B1" s="3" t="s">
        <v>14</v>
      </c>
    </row>
    <row r="2" spans="2:9" ht="30" customHeight="1">
      <c r="B2" s="5" t="s">
        <v>0</v>
      </c>
      <c r="C2" s="23" t="s">
        <v>13</v>
      </c>
      <c r="D2" s="23"/>
      <c r="E2" s="24"/>
      <c r="F2" s="24"/>
      <c r="G2" s="5" t="s">
        <v>5</v>
      </c>
      <c r="H2" s="6" t="s">
        <v>19</v>
      </c>
      <c r="I2" s="8"/>
    </row>
    <row r="3" spans="2:9" ht="30" customHeight="1">
      <c r="B3" s="9" t="s">
        <v>18</v>
      </c>
    </row>
    <row r="4" spans="2:9" ht="30" customHeight="1">
      <c r="B4" s="7" t="s">
        <v>1</v>
      </c>
      <c r="C4" s="10"/>
      <c r="D4" s="7" t="s">
        <v>11</v>
      </c>
      <c r="E4" s="25" t="s">
        <v>12</v>
      </c>
      <c r="F4" s="25"/>
      <c r="G4" s="25"/>
      <c r="I4" s="20"/>
    </row>
    <row r="5" spans="2:9" ht="30" customHeight="1">
      <c r="B5" s="7" t="s">
        <v>7</v>
      </c>
      <c r="C5" s="11"/>
      <c r="D5" s="12" t="s">
        <v>8</v>
      </c>
      <c r="E5" s="26"/>
      <c r="F5" s="26"/>
      <c r="G5" s="26"/>
      <c r="I5" s="20"/>
    </row>
    <row r="6" spans="2:9" ht="15" customHeight="1"/>
    <row r="7" spans="2:9" s="17" customFormat="1" ht="15" customHeight="1">
      <c r="B7" s="16" t="s">
        <v>2</v>
      </c>
      <c r="C7" s="16" t="s">
        <v>9</v>
      </c>
      <c r="D7" s="16" t="s">
        <v>10</v>
      </c>
      <c r="E7" s="16" t="s">
        <v>15</v>
      </c>
      <c r="F7" s="16" t="s">
        <v>4</v>
      </c>
      <c r="G7" s="16" t="s">
        <v>16</v>
      </c>
      <c r="H7" s="16" t="s">
        <v>17</v>
      </c>
      <c r="I7" s="16" t="s">
        <v>3</v>
      </c>
    </row>
    <row r="8" spans="2:9" ht="30" customHeight="1">
      <c r="B8" s="21"/>
      <c r="C8" s="13"/>
      <c r="D8" s="13"/>
      <c r="E8" s="18"/>
      <c r="F8" s="14">
        <f>SUM(15*ExpenseData[[#This Row],[距離]])</f>
        <v>0</v>
      </c>
      <c r="G8" s="14"/>
      <c r="H8" s="14"/>
      <c r="I8" s="14">
        <f>SUM(ExpenseData[[#This Row],[燃料費]:[駐車料金]])</f>
        <v>0</v>
      </c>
    </row>
    <row r="9" spans="2:9" ht="30" customHeight="1">
      <c r="B9" s="21"/>
      <c r="C9" s="13"/>
      <c r="D9" s="13"/>
      <c r="E9" s="18"/>
      <c r="F9" s="14">
        <f>SUM(15*ExpenseData[[#This Row],[距離]])</f>
        <v>0</v>
      </c>
      <c r="G9" s="14"/>
      <c r="H9" s="14"/>
      <c r="I9" s="14">
        <f>SUM(ExpenseData[[#This Row],[燃料費]:[駐車料金]])</f>
        <v>0</v>
      </c>
    </row>
    <row r="10" spans="2:9" ht="30" customHeight="1">
      <c r="B10" s="21"/>
      <c r="C10" s="13"/>
      <c r="D10" s="13"/>
      <c r="E10" s="18"/>
      <c r="F10" s="14">
        <f>SUM(15*ExpenseData[[#This Row],[距離]])</f>
        <v>0</v>
      </c>
      <c r="G10" s="14"/>
      <c r="H10" s="14"/>
      <c r="I10" s="14">
        <f>SUM(ExpenseData[[#This Row],[燃料費]:[駐車料金]])</f>
        <v>0</v>
      </c>
    </row>
    <row r="11" spans="2:9" ht="30" customHeight="1">
      <c r="B11" s="21"/>
      <c r="C11" s="13"/>
      <c r="D11" s="13"/>
      <c r="E11" s="18"/>
      <c r="F11" s="14">
        <f>SUM(15*ExpenseData[[#This Row],[距離]])</f>
        <v>0</v>
      </c>
      <c r="G11" s="14"/>
      <c r="H11" s="14"/>
      <c r="I11" s="14">
        <f>SUM(ExpenseData[[#This Row],[燃料費]:[駐車料金]])</f>
        <v>0</v>
      </c>
    </row>
    <row r="12" spans="2:9" ht="30" customHeight="1">
      <c r="B12" s="21"/>
      <c r="C12" s="13"/>
      <c r="D12" s="13"/>
      <c r="E12" s="18"/>
      <c r="F12" s="14">
        <f>SUM(15*ExpenseData[[#This Row],[距離]])</f>
        <v>0</v>
      </c>
      <c r="G12" s="14"/>
      <c r="H12" s="14"/>
      <c r="I12" s="14">
        <f>SUM(ExpenseData[[#This Row],[燃料費]:[駐車料金]])</f>
        <v>0</v>
      </c>
    </row>
    <row r="13" spans="2:9" ht="30" customHeight="1">
      <c r="B13" s="21"/>
      <c r="C13" s="13"/>
      <c r="D13" s="13"/>
      <c r="E13" s="18"/>
      <c r="F13" s="14">
        <f>SUM(15*ExpenseData[[#This Row],[距離]])</f>
        <v>0</v>
      </c>
      <c r="G13" s="14"/>
      <c r="H13" s="14"/>
      <c r="I13" s="14">
        <f>SUM(ExpenseData[[#This Row],[燃料費]:[駐車料金]])</f>
        <v>0</v>
      </c>
    </row>
    <row r="14" spans="2:9" ht="30" customHeight="1">
      <c r="B14" s="21"/>
      <c r="C14" s="13"/>
      <c r="D14" s="13"/>
      <c r="E14" s="18"/>
      <c r="F14" s="14">
        <f>SUM(15*ExpenseData[[#This Row],[距離]])</f>
        <v>0</v>
      </c>
      <c r="G14" s="14"/>
      <c r="H14" s="14"/>
      <c r="I14" s="14">
        <f>SUM(ExpenseData[[#This Row],[燃料費]:[駐車料金]])</f>
        <v>0</v>
      </c>
    </row>
    <row r="15" spans="2:9" ht="30" customHeight="1">
      <c r="B15" s="21"/>
      <c r="C15" s="13"/>
      <c r="D15" s="13"/>
      <c r="E15" s="18"/>
      <c r="F15" s="14">
        <f>SUM(15*ExpenseData[[#This Row],[距離]])</f>
        <v>0</v>
      </c>
      <c r="G15" s="14"/>
      <c r="H15" s="14"/>
      <c r="I15" s="14">
        <f>SUM(ExpenseData[[#This Row],[燃料費]:[駐車料金]])</f>
        <v>0</v>
      </c>
    </row>
    <row r="16" spans="2:9" ht="30" customHeight="1">
      <c r="B16" s="21"/>
      <c r="C16" s="13"/>
      <c r="D16" s="13"/>
      <c r="E16" s="18"/>
      <c r="F16" s="14">
        <f>SUM(15*ExpenseData[[#This Row],[距離]])</f>
        <v>0</v>
      </c>
      <c r="G16" s="14"/>
      <c r="H16" s="14"/>
      <c r="I16" s="14">
        <f>SUM(ExpenseData[[#This Row],[燃料費]:[駐車料金]])</f>
        <v>0</v>
      </c>
    </row>
    <row r="17" spans="2:9" ht="30" customHeight="1">
      <c r="B17" s="21"/>
      <c r="C17" s="13"/>
      <c r="D17" s="13"/>
      <c r="E17" s="18"/>
      <c r="F17" s="14">
        <f>SUM(15*ExpenseData[[#This Row],[距離]])</f>
        <v>0</v>
      </c>
      <c r="G17" s="14"/>
      <c r="H17" s="14"/>
      <c r="I17" s="14">
        <f>SUM(ExpenseData[[#This Row],[燃料費]:[駐車料金]])</f>
        <v>0</v>
      </c>
    </row>
    <row r="18" spans="2:9" ht="30" customHeight="1">
      <c r="B18" s="21"/>
      <c r="C18" s="13"/>
      <c r="D18" s="13"/>
      <c r="E18" s="18"/>
      <c r="F18" s="14">
        <f>SUM(15*ExpenseData[[#This Row],[距離]])</f>
        <v>0</v>
      </c>
      <c r="G18" s="14"/>
      <c r="H18" s="14"/>
      <c r="I18" s="14">
        <f>SUM(ExpenseData[[#This Row],[燃料費]:[駐車料金]])</f>
        <v>0</v>
      </c>
    </row>
    <row r="19" spans="2:9" ht="30" customHeight="1">
      <c r="B19" s="15" t="s">
        <v>6</v>
      </c>
      <c r="C19" s="15"/>
      <c r="D19" s="15"/>
      <c r="E19" s="19">
        <f>SUBTOTAL(109,ExpenseData[距離])</f>
        <v>0</v>
      </c>
      <c r="F19" s="2">
        <f>SUBTOTAL(109,ExpenseData[燃料費])</f>
        <v>0</v>
      </c>
      <c r="G19" s="2">
        <f>SUBTOTAL(109,ExpenseData[高速料金])</f>
        <v>0</v>
      </c>
      <c r="H19" s="2">
        <f>SUBTOTAL(109,ExpenseData[駐車料金])</f>
        <v>0</v>
      </c>
      <c r="I19" s="2">
        <f>SUBTOTAL(109,ExpenseData[合計])</f>
        <v>0</v>
      </c>
    </row>
    <row r="20" spans="2:9" ht="30" customHeight="1">
      <c r="C20" s="1"/>
      <c r="D20" s="1"/>
      <c r="E20" s="1"/>
      <c r="F20" s="1"/>
      <c r="G20" s="1"/>
      <c r="H20" s="1"/>
      <c r="I20" s="22">
        <f>ExpenseData[[#Totals],[合計]]</f>
        <v>0</v>
      </c>
    </row>
  </sheetData>
  <mergeCells count="4">
    <mergeCell ref="C2:D2"/>
    <mergeCell ref="E2:F2"/>
    <mergeCell ref="E4:G4"/>
    <mergeCell ref="E5:G5"/>
  </mergeCells>
  <phoneticPr fontId="8"/>
  <dataValidations count="27">
    <dataValidation allowBlank="1" showInputMessage="1" showErrorMessage="1" prompt="この経費報告書ワークシートでは経費を追跡できます。セル B2 からセル K5 と、経費データ表にさまざまな経費カテゴリの値を入力します" sqref="A1" xr:uid="{00000000-0002-0000-0000-000000000000}"/>
    <dataValidation allowBlank="1" showInputMessage="1" showErrorMessage="1" prompt="経費明細書のタイトルが、このセルの内容です" sqref="B1" xr:uid="{00000000-0002-0000-0000-000002000000}"/>
    <dataValidation allowBlank="1" showInputMessage="1" showErrorMessage="1" prompt="右側のセルに経費の目的を入力します" sqref="B2" xr:uid="{00000000-0002-0000-0000-000003000000}"/>
    <dataValidation allowBlank="1" showInputMessage="1" showErrorMessage="1" prompt="下のセルに従業員情報を入力します" sqref="B3" xr:uid="{00000000-0002-0000-0000-000005000000}"/>
    <dataValidation allowBlank="1" showInputMessage="1" showErrorMessage="1" prompt="このセルに従業員名を入力します" sqref="C4" xr:uid="{00000000-0002-0000-0000-000006000000}"/>
    <dataValidation allowBlank="1" showInputMessage="1" showErrorMessage="1" prompt="このセルに従業員の部署を入力します" sqref="C5" xr:uid="{00000000-0002-0000-0000-000007000000}"/>
    <dataValidation allowBlank="1" showInputMessage="1" showErrorMessage="1" prompt="給与期間は経費データ表のエントリに基づいて自動更新されます" sqref="G2" xr:uid="{00000000-0002-0000-0000-00000C000000}"/>
    <dataValidation allowBlank="1" showInputMessage="1" showErrorMessage="1" prompt="この見出しの下にあるこの列に日付を入力します" sqref="B7" xr:uid="{00000000-0002-0000-0000-00000E000000}"/>
    <dataValidation allowBlank="1" showInputMessage="1" showErrorMessage="1" prompt="この見出しの下にあるこの列にアカウントを入力します" sqref="C7" xr:uid="{00000000-0002-0000-0000-00000F000000}"/>
    <dataValidation allowBlank="1" showInputMessage="1" showErrorMessage="1" prompt="この見出しの下にあるこの列に説明を入力します" sqref="D7" xr:uid="{00000000-0002-0000-0000-000010000000}"/>
    <dataValidation allowBlank="1" showInputMessage="1" showErrorMessage="1" prompt="この見出しの下にあるこの列に交通費を入力します" sqref="E7" xr:uid="{00000000-0002-0000-0000-000012000000}"/>
    <dataValidation allowBlank="1" showInputMessage="1" showErrorMessage="1" prompt="この見出しの下にあるこの列に燃料費を入力します" sqref="F7" xr:uid="{00000000-0002-0000-0000-000013000000}"/>
    <dataValidation allowBlank="1" showInputMessage="1" showErrorMessage="1" prompt="この見出しの下にあるこの列に食費を入力します" sqref="G7" xr:uid="{00000000-0002-0000-0000-000014000000}"/>
    <dataValidation allowBlank="1" showInputMessage="1" showErrorMessage="1" prompt="この見出しの下にあるこの列に電話代の経費を入力します" sqref="H7" xr:uid="{00000000-0002-0000-0000-000015000000}"/>
    <dataValidation allowBlank="1" showInputMessage="1" showErrorMessage="1" prompt="各日の総経費は、この見出しの下にあるこの列で自動計算されます" sqref="I7" xr:uid="{00000000-0002-0000-0000-000018000000}"/>
    <dataValidation allowBlank="1" showInputMessage="1" showErrorMessage="1" prompt="自動的に計算される小計" sqref="I20" xr:uid="{00000000-0002-0000-0000-00001D000000}"/>
    <dataValidation allowBlank="1" showInputMessage="1" showErrorMessage="1" prompt="右側のセルに従業員の名前を入力します" sqref="B4" xr:uid="{00000000-0002-0000-0000-000020000000}"/>
    <dataValidation allowBlank="1" showInputMessage="1" showErrorMessage="1" prompt="右側のセルに従業員の部署を入力します" sqref="B5" xr:uid="{00000000-0002-0000-0000-000021000000}"/>
    <dataValidation allowBlank="1" showInputMessage="1" showErrorMessage="1" prompt="右側のセルに従業員の職位を入力します" sqref="D4:D5" xr:uid="{00000000-0002-0000-0000-000022000000}"/>
    <dataValidation allowBlank="1" showInputMessage="1" showErrorMessage="1" prompt="このセルに経費明細書の目的を入力します" sqref="C2:D2" xr:uid="{00000000-0002-0000-0000-000026000000}"/>
    <dataValidation allowBlank="1" showInputMessage="1" showErrorMessage="1" prompt="このセルに経費明細書の明細書番号を入力します" sqref="E2:F2" xr:uid="{00000000-0002-0000-0000-000027000000}"/>
    <dataValidation allowBlank="1" showInputMessage="1" showErrorMessage="1" prompt="この経費明細書の終了期間が、このセルの内容であり、経費データ表のエントリによって自動的に決定されます" sqref="I2" xr:uid="{00000000-0002-0000-0000-000028000000}"/>
    <dataValidation type="list" allowBlank="1" showInputMessage="1" showErrorMessage="1" prompt="右側のセルに従業員の職位を入力します" sqref="E4:G4" xr:uid="{33BD8122-E253-4CA3-BEE1-5989D668BFA9}">
      <formula1>"理事・監事・事務局,リーダー・委員長"</formula1>
    </dataValidation>
    <dataValidation type="list" allowBlank="1" showInputMessage="1" showErrorMessage="1" sqref="H2" xr:uid="{66B5785B-7686-4EFC-98C0-D1BCE0AC31EE}">
      <formula1>"上半期,下半期"</formula1>
    </dataValidation>
    <dataValidation type="list" allowBlank="1" showInputMessage="1" showErrorMessage="1" prompt="右側のセルに従業員の職位を入力します" sqref="E5:G5" xr:uid="{501B0786-72F1-4765-A079-FE4983B1046B}">
      <formula1>"訪問,相談,活動,就労,入所,Ⅰ型"</formula1>
    </dataValidation>
    <dataValidation allowBlank="1" showInputMessage="1" showErrorMessage="1" prompt="このセルに社会保障番号を入力します" sqref="I4" xr:uid="{00000000-0002-0000-0000-00000A000000}"/>
    <dataValidation allowBlank="1" showInputMessage="1" showErrorMessage="1" prompt="このセルに従業員 ID を入力します" sqref="I5" xr:uid="{00000000-0002-0000-0000-00000B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landscape" horizontalDpi="4294967293" r:id="rId1"/>
  <headerFooter differentFirst="1">
    <oddFooter>Page &amp;P of &amp;N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Details xmlns="40262f94-9f35-4ac3-9a90-690165a166b7" xsi:nil="true"/>
    <VSO_x0020_item_x0020_id xmlns="40262f94-9f35-4ac3-9a90-690165a166b7" xsi:nil="true"/>
    <Template_x0020_details xmlns="40262f94-9f35-4ac3-9a90-690165a166b7" xsi:nil="true"/>
    <Assetid_x0020_ xmlns="40262f94-9f35-4ac3-9a90-690165a166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c32302c77d4085ecf495bdddb7f5e889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4ab5ae46be95f9d0be6107e8200be7a2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24C412-9EB0-4B9C-8F3E-E8DA8B878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DABDD3-FB66-4920-8D96-EA9B1224BA9E}">
  <ds:schemaRefs>
    <ds:schemaRef ds:uri="http://schemas.microsoft.com/office/2006/metadata/properties"/>
    <ds:schemaRef ds:uri="http://schemas.microsoft.com/office/infopath/2007/PartnerControls"/>
    <ds:schemaRef ds:uri="40262f94-9f35-4ac3-9a90-690165a166b7"/>
  </ds:schemaRefs>
</ds:datastoreItem>
</file>

<file path=customXml/itemProps3.xml><?xml version="1.0" encoding="utf-8"?>
<ds:datastoreItem xmlns:ds="http://schemas.openxmlformats.org/officeDocument/2006/customXml" ds:itemID="{1013C168-63E8-438C-A934-96FFADDC1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経費明細書</vt:lpstr>
      <vt:lpstr>ColumnTitle1</vt:lpstr>
      <vt:lpstr>経費明細書!Print_Titles</vt:lpstr>
      <vt:lpstr>小計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dcterms:created xsi:type="dcterms:W3CDTF">2016-11-28T09:05:13Z</dcterms:created>
  <dcterms:modified xsi:type="dcterms:W3CDTF">2022-02-28T02:07:27Z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